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8850" windowHeight="8175" activeTab="0"/>
  </bookViews>
  <sheets>
    <sheet name="grafic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<sst xmlns="http://schemas.openxmlformats.org/spreadsheetml/2006/main" count="18" uniqueCount="11">
  <si>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bollo 2011-12</t>
  </si>
  <si>
    <t>dal 2013</t>
  </si>
  <si>
    <t>valore dei titoli in 1.000 €</t>
  </si>
  <si>
    <t>asse x</t>
  </si>
  <si>
    <t>linea blu</t>
  </si>
  <si>
    <t>linea rossa</t>
  </si>
  <si>
    <t>inf.50</t>
  </si>
  <si>
    <t>bollo in €</t>
  </si>
  <si>
    <t>da 50 a 150</t>
  </si>
  <si>
    <t>da 150 a 500</t>
  </si>
  <si>
    <t>oltre 500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</si>
</sst>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#,##0.0"/>
    <numFmt numFmtId="175" formatCode="0.0%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.2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Garamond"/>
      <family val="1"/>
    </font>
    <font>
      <b/>
      <sz val="19.75"/>
      <name val="Arial"/>
      <family val="2"/>
    </font>
    <font>
      <b/>
      <sz val="23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75" fontId="1" fillId="0" borderId="0" xfId="17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1" fontId="0" fillId="0" borderId="0" xfId="17" applyNumberFormat="1" applyAlignment="1">
      <alignment/>
    </xf>
    <xf numFmtId="175" fontId="0" fillId="0" borderId="0" xfId="17" applyNumberFormat="1" applyFont="1" applyAlignment="1">
      <alignment vertical="center" wrapText="1"/>
    </xf>
    <xf numFmtId="1" fontId="0" fillId="0" borderId="0" xfId="17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Superbollo sui depositi titoli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dati!$B$3:$B$4</c:f>
              <c:strCache>
                <c:ptCount val="1"/>
                <c:pt idx="0">
                  <c:v>linea rossa bollo 2011-12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dati!$A$5:$A$44</c:f>
              <c:numCache>
                <c:ptCount val="4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</c:numCache>
            </c:numRef>
          </c:cat>
          <c:val>
            <c:numRef>
              <c:f>dati!$B$5:$B$44</c:f>
              <c:numCache>
                <c:ptCount val="40"/>
                <c:pt idx="0">
                  <c:v>0.001368</c:v>
                </c:pt>
                <c:pt idx="1">
                  <c:v>0.0014</c:v>
                </c:pt>
                <c:pt idx="2">
                  <c:v>0.0009333333333333333</c:v>
                </c:pt>
                <c:pt idx="3">
                  <c:v>0.0007</c:v>
                </c:pt>
                <c:pt idx="4">
                  <c:v>0.0005600000000000001</c:v>
                </c:pt>
                <c:pt idx="5">
                  <c:v>0.0016</c:v>
                </c:pt>
                <c:pt idx="6">
                  <c:v>0.0013714285714285714</c:v>
                </c:pt>
                <c:pt idx="7">
                  <c:v>0.0012</c:v>
                </c:pt>
                <c:pt idx="8">
                  <c:v>0.0010666666666666667</c:v>
                </c:pt>
                <c:pt idx="9">
                  <c:v>0.0009599999999999999</c:v>
                </c:pt>
                <c:pt idx="10">
                  <c:v>0.0008727272727272726</c:v>
                </c:pt>
                <c:pt idx="11">
                  <c:v>0.0008</c:v>
                </c:pt>
                <c:pt idx="12">
                  <c:v>0.0007384615384615385</c:v>
                </c:pt>
                <c:pt idx="13">
                  <c:v>0.0006857142857142857</c:v>
                </c:pt>
                <c:pt idx="14">
                  <c:v>0.00064</c:v>
                </c:pt>
                <c:pt idx="15">
                  <c:v>0.0006</c:v>
                </c:pt>
                <c:pt idx="16">
                  <c:v>0.0005647058823529411</c:v>
                </c:pt>
                <c:pt idx="17">
                  <c:v>0.0005333333333333334</c:v>
                </c:pt>
                <c:pt idx="18">
                  <c:v>0.0005052631578947368</c:v>
                </c:pt>
                <c:pt idx="19">
                  <c:v>0.00136</c:v>
                </c:pt>
                <c:pt idx="20">
                  <c:v>0.0012952380952380954</c:v>
                </c:pt>
                <c:pt idx="21">
                  <c:v>0.0012363636363636364</c:v>
                </c:pt>
                <c:pt idx="22">
                  <c:v>0.001182608695652174</c:v>
                </c:pt>
                <c:pt idx="23">
                  <c:v>0.0011333333333333332</c:v>
                </c:pt>
                <c:pt idx="24">
                  <c:v>0.001088</c:v>
                </c:pt>
                <c:pt idx="25">
                  <c:v>0.0010461538461538462</c:v>
                </c:pt>
                <c:pt idx="26">
                  <c:v>0.0010074074074074074</c:v>
                </c:pt>
                <c:pt idx="27">
                  <c:v>0.0009714285714285714</c:v>
                </c:pt>
                <c:pt idx="28">
                  <c:v>0.0009379310344827586</c:v>
                </c:pt>
                <c:pt idx="29">
                  <c:v>0.0009066666666666666</c:v>
                </c:pt>
                <c:pt idx="30">
                  <c:v>0.0008774193548387097</c:v>
                </c:pt>
                <c:pt idx="31">
                  <c:v>0.00085</c:v>
                </c:pt>
                <c:pt idx="32">
                  <c:v>0.0008242424242424243</c:v>
                </c:pt>
                <c:pt idx="33">
                  <c:v>0.0008</c:v>
                </c:pt>
                <c:pt idx="34">
                  <c:v>0.0007771428571428571</c:v>
                </c:pt>
                <c:pt idx="35">
                  <c:v>0.0007555555555555555</c:v>
                </c:pt>
                <c:pt idx="36">
                  <c:v>0.0007351351351351352</c:v>
                </c:pt>
                <c:pt idx="37">
                  <c:v>0.0007157894736842105</c:v>
                </c:pt>
                <c:pt idx="38">
                  <c:v>0.0006974358974358975</c:v>
                </c:pt>
                <c:pt idx="39">
                  <c:v>0.00068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dati!$C$3:$C$4</c:f>
              <c:strCache>
                <c:ptCount val="1"/>
                <c:pt idx="0">
                  <c:v>linea blu dal 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dati!$A$5:$A$44</c:f>
              <c:numCache>
                <c:ptCount val="4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</c:numCache>
            </c:numRef>
          </c:cat>
          <c:val>
            <c:numRef>
              <c:f>dati!$C$5:$C$44</c:f>
              <c:numCache>
                <c:ptCount val="40"/>
                <c:pt idx="0">
                  <c:v>0.001368</c:v>
                </c:pt>
                <c:pt idx="1">
                  <c:v>0.0046</c:v>
                </c:pt>
                <c:pt idx="2">
                  <c:v>0.0030666666666666668</c:v>
                </c:pt>
                <c:pt idx="3">
                  <c:v>0.0023</c:v>
                </c:pt>
                <c:pt idx="4">
                  <c:v>0.00184</c:v>
                </c:pt>
                <c:pt idx="5">
                  <c:v>0.0052</c:v>
                </c:pt>
                <c:pt idx="6">
                  <c:v>0.0044571428571428574</c:v>
                </c:pt>
                <c:pt idx="7">
                  <c:v>0.0039</c:v>
                </c:pt>
                <c:pt idx="8">
                  <c:v>0.003466666666666667</c:v>
                </c:pt>
                <c:pt idx="9">
                  <c:v>0.00312</c:v>
                </c:pt>
                <c:pt idx="10">
                  <c:v>0.0028363636363636364</c:v>
                </c:pt>
                <c:pt idx="11">
                  <c:v>0.0026</c:v>
                </c:pt>
                <c:pt idx="12">
                  <c:v>0.0024</c:v>
                </c:pt>
                <c:pt idx="13">
                  <c:v>0.0022285714285714287</c:v>
                </c:pt>
                <c:pt idx="14">
                  <c:v>0.0020800000000000003</c:v>
                </c:pt>
                <c:pt idx="15">
                  <c:v>0.00195</c:v>
                </c:pt>
                <c:pt idx="16">
                  <c:v>0.0018352941176470587</c:v>
                </c:pt>
                <c:pt idx="17">
                  <c:v>0.0017333333333333335</c:v>
                </c:pt>
                <c:pt idx="18">
                  <c:v>0.0016421052631578948</c:v>
                </c:pt>
                <c:pt idx="19">
                  <c:v>0.0022</c:v>
                </c:pt>
                <c:pt idx="20">
                  <c:v>0.0020952380952380953</c:v>
                </c:pt>
                <c:pt idx="21">
                  <c:v>0.002</c:v>
                </c:pt>
                <c:pt idx="22">
                  <c:v>0.0019130434782608696</c:v>
                </c:pt>
                <c:pt idx="23">
                  <c:v>0.0018333333333333333</c:v>
                </c:pt>
                <c:pt idx="24">
                  <c:v>0.00176</c:v>
                </c:pt>
                <c:pt idx="25">
                  <c:v>0.0016923076923076924</c:v>
                </c:pt>
                <c:pt idx="26">
                  <c:v>0.0016296296296296295</c:v>
                </c:pt>
                <c:pt idx="27">
                  <c:v>0.0015714285714285715</c:v>
                </c:pt>
                <c:pt idx="28">
                  <c:v>0.0015172413793103448</c:v>
                </c:pt>
                <c:pt idx="29">
                  <c:v>0.0014666666666666665</c:v>
                </c:pt>
                <c:pt idx="30">
                  <c:v>0.0014193548387096775</c:v>
                </c:pt>
                <c:pt idx="31">
                  <c:v>0.001375</c:v>
                </c:pt>
                <c:pt idx="32">
                  <c:v>0.0013333333333333333</c:v>
                </c:pt>
                <c:pt idx="33">
                  <c:v>0.0012941176470588236</c:v>
                </c:pt>
                <c:pt idx="34">
                  <c:v>0.001257142857142857</c:v>
                </c:pt>
                <c:pt idx="35">
                  <c:v>0.0012222222222222224</c:v>
                </c:pt>
                <c:pt idx="36">
                  <c:v>0.0011891891891891893</c:v>
                </c:pt>
                <c:pt idx="37">
                  <c:v>0.0011578947368421054</c:v>
                </c:pt>
                <c:pt idx="38">
                  <c:v>0.0011282051282051281</c:v>
                </c:pt>
                <c:pt idx="39">
                  <c:v>0.0011</c:v>
                </c:pt>
              </c:numCache>
            </c:numRef>
          </c:val>
          <c:smooth val="0"/>
        </c:ser>
        <c:axId val="24007796"/>
        <c:axId val="14743573"/>
      </c:lineChart>
      <c:cat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valore dei titoli in 1.000 €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bollo annuo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3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44</xdr:row>
      <xdr:rowOff>0</xdr:rowOff>
    </xdr:from>
    <xdr:to>
      <xdr:col>13</xdr:col>
      <xdr:colOff>152400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2867025" y="7610475"/>
        <a:ext cx="42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zoomScale="120" zoomScaleNormal="120" workbookViewId="0" topLeftCell="A1">
      <selection activeCell="A4" sqref="A4"/>
    </sheetView>
  </sheetViews>
  <sheetFormatPr defaultColWidth="9.140625" defaultRowHeight="12.75"/>
  <cols>
    <col min="1" max="1" width="11.140625" style="0" bestFit="1" customWidth="1"/>
    <col min="2" max="2" width="10.00390625" style="0" customWidth="1"/>
    <col min="3" max="3" width="9.140625" style="0" customWidth="1"/>
    <col min="4" max="4" width="8.140625" style="0" customWidth="1"/>
    <col min="5" max="5" width="5.421875" style="0" hidden="1" customWidth="1"/>
    <col min="6" max="6" width="5.140625" style="0" hidden="1" customWidth="1"/>
    <col min="7" max="7" width="5.8515625" style="0" hidden="1" customWidth="1"/>
    <col min="8" max="8" width="6.140625" style="0" hidden="1" customWidth="1"/>
    <col min="9" max="9" width="8.7109375" style="0" customWidth="1"/>
    <col min="10" max="10" width="6.140625" style="0" hidden="1" customWidth="1"/>
    <col min="11" max="11" width="5.57421875" style="0" hidden="1" customWidth="1"/>
    <col min="12" max="12" width="6.00390625" style="0" hidden="1" customWidth="1"/>
    <col min="13" max="13" width="7.00390625" style="0" hidden="1" customWidth="1"/>
  </cols>
  <sheetData>
    <row r="3" spans="1:13" ht="25.5">
      <c r="A3" s="2" t="s">
        <v>3</v>
      </c>
      <c r="B3" s="6" t="s">
        <v>5</v>
      </c>
      <c r="C3" s="5" t="s">
        <v>4</v>
      </c>
      <c r="D3" s="4" t="s">
        <v>0</v>
      </c>
      <c r="E3">
        <v>34.2</v>
      </c>
      <c r="F3">
        <v>70</v>
      </c>
      <c r="G3">
        <v>240</v>
      </c>
      <c r="H3">
        <v>680</v>
      </c>
      <c r="I3" s="4" t="s">
        <v>1</v>
      </c>
      <c r="J3">
        <v>34.2</v>
      </c>
      <c r="K3">
        <v>230</v>
      </c>
      <c r="L3">
        <v>780</v>
      </c>
      <c r="M3">
        <v>1110</v>
      </c>
    </row>
    <row r="4" spans="1:13" ht="38.25">
      <c r="A4" s="3" t="s">
        <v>2</v>
      </c>
      <c r="B4" s="4" t="s">
        <v>0</v>
      </c>
      <c r="C4" s="4" t="s">
        <v>1</v>
      </c>
      <c r="D4" s="9" t="s">
        <v>7</v>
      </c>
      <c r="E4" s="9" t="s">
        <v>6</v>
      </c>
      <c r="F4" s="9" t="s">
        <v>8</v>
      </c>
      <c r="G4" s="9" t="s">
        <v>9</v>
      </c>
      <c r="H4" s="9" t="s">
        <v>10</v>
      </c>
      <c r="I4" s="9" t="s">
        <v>7</v>
      </c>
      <c r="J4" s="9" t="s">
        <v>6</v>
      </c>
      <c r="K4" s="9" t="s">
        <v>8</v>
      </c>
      <c r="L4" s="9" t="s">
        <v>9</v>
      </c>
      <c r="M4" s="9" t="s">
        <v>10</v>
      </c>
    </row>
    <row r="5" spans="1:13" ht="12.75">
      <c r="A5" s="7">
        <v>25</v>
      </c>
      <c r="B5" s="1">
        <v>0.001368</v>
      </c>
      <c r="C5" s="1">
        <v>0.001368</v>
      </c>
      <c r="D5" s="8">
        <f>SUM(E5:H5)</f>
        <v>34.2</v>
      </c>
      <c r="E5" s="8">
        <f>IF(AND(1=1,+A5&lt;50),34.2,0)</f>
        <v>34.2</v>
      </c>
      <c r="F5" s="8">
        <f>IF(AND(+A5&gt;=50,+A5&lt;150),70,0)</f>
        <v>0</v>
      </c>
      <c r="G5" s="8">
        <f>IF(AND(+A5&gt;=150,+A5&lt;500),240,0)</f>
        <v>0</v>
      </c>
      <c r="H5" s="8">
        <f>IF(AND(+A5&gt;=500,1=1),680,0)</f>
        <v>0</v>
      </c>
      <c r="I5" s="8">
        <f>SUM(J5:M5)</f>
        <v>34.2</v>
      </c>
      <c r="J5" s="8">
        <f>IF(AND(1=1,+A5&lt;50),34.2,0)</f>
        <v>34.2</v>
      </c>
      <c r="K5" s="8">
        <f>IF(AND(+A5&gt;=50,+A5&lt;150),230,0)</f>
        <v>0</v>
      </c>
      <c r="L5" s="8">
        <f>IF(AND(+A5&gt;=150,+A5&lt;500),780,0)</f>
        <v>0</v>
      </c>
      <c r="M5" s="8">
        <f>IF(AND(+A5&gt;=500,1=1),1100,0)</f>
        <v>0</v>
      </c>
    </row>
    <row r="6" spans="1:13" ht="12.75">
      <c r="A6">
        <v>50</v>
      </c>
      <c r="B6" s="1">
        <v>0.0014</v>
      </c>
      <c r="C6" s="1">
        <v>0.0046</v>
      </c>
      <c r="D6" s="8">
        <f aca="true" t="shared" si="0" ref="D6:D44">SUM(E6:H6)</f>
        <v>70</v>
      </c>
      <c r="E6" s="8">
        <f>IF(AND(1=1,+A6&lt;50),34.2,0)</f>
        <v>0</v>
      </c>
      <c r="F6" s="8">
        <f>IF(AND(+A6&gt;=50,+A6&lt;150),70,0)</f>
        <v>70</v>
      </c>
      <c r="G6" s="8">
        <f>IF(AND(+A6&gt;=150,+A6&lt;500),240,0)</f>
        <v>0</v>
      </c>
      <c r="H6" s="8">
        <f>IF(AND(+A6&gt;=500,1=1),680,0)</f>
        <v>0</v>
      </c>
      <c r="I6" s="8">
        <f aca="true" t="shared" si="1" ref="I6:I44">SUM(J6:M6)</f>
        <v>230</v>
      </c>
      <c r="J6" s="8">
        <f>IF(AND(1=1,+A6&lt;50),34.2,0)</f>
        <v>0</v>
      </c>
      <c r="K6" s="8">
        <f>IF(AND(+A6&gt;=50,+A6&lt;150),230,0)</f>
        <v>230</v>
      </c>
      <c r="L6" s="8">
        <f>IF(AND(+A6&gt;=150,+A6&lt;500),780,0)</f>
        <v>0</v>
      </c>
      <c r="M6" s="8">
        <f>IF(AND(+A6&gt;=500,1=1),1100,0)</f>
        <v>0</v>
      </c>
    </row>
    <row r="7" spans="1:13" ht="12.75">
      <c r="A7">
        <v>75</v>
      </c>
      <c r="B7" s="1">
        <v>0.0009333333333333333</v>
      </c>
      <c r="C7" s="1">
        <v>0.0030666666666666668</v>
      </c>
      <c r="D7" s="8">
        <f>SUM(E7:H7)</f>
        <v>70</v>
      </c>
      <c r="E7" s="8">
        <f>IF(AND(1=1,+A7&lt;50),34.2,0)</f>
        <v>0</v>
      </c>
      <c r="F7" s="8">
        <f>IF(AND(+A7&gt;=50,+A7&lt;150),70,0)</f>
        <v>70</v>
      </c>
      <c r="G7" s="8">
        <f>IF(AND(+A7&gt;=150,+A7&lt;500),240,0)</f>
        <v>0</v>
      </c>
      <c r="H7" s="8">
        <f>IF(AND(+A7&gt;=500,1=1),680,0)</f>
        <v>0</v>
      </c>
      <c r="I7" s="8">
        <f>SUM(J7:M7)</f>
        <v>230</v>
      </c>
      <c r="J7" s="8">
        <f>IF(AND(1=1,+A7&lt;50),34.2,0)</f>
        <v>0</v>
      </c>
      <c r="K7" s="8">
        <f>IF(AND(+A7&gt;=50,+A7&lt;150),230,0)</f>
        <v>230</v>
      </c>
      <c r="L7" s="8">
        <f>IF(AND(+A7&gt;=150,+A7&lt;500),780,0)</f>
        <v>0</v>
      </c>
      <c r="M7" s="8">
        <f>IF(AND(+A7&gt;=500,1=1),1100,0)</f>
        <v>0</v>
      </c>
    </row>
    <row r="8" spans="1:13" ht="12.75">
      <c r="A8">
        <v>100</v>
      </c>
      <c r="B8" s="1">
        <v>0.0007</v>
      </c>
      <c r="C8" s="1">
        <v>0.0023</v>
      </c>
      <c r="D8" s="8">
        <f t="shared" si="0"/>
        <v>70</v>
      </c>
      <c r="E8" s="8">
        <f>IF(AND(1=1,+A8&lt;50),34.2,0)</f>
        <v>0</v>
      </c>
      <c r="F8" s="8">
        <f>IF(AND(+A8&gt;=50,+A8&lt;150),70,0)</f>
        <v>70</v>
      </c>
      <c r="G8" s="8">
        <f>IF(AND(+A8&gt;=150,+A8&lt;500),240,0)</f>
        <v>0</v>
      </c>
      <c r="H8" s="8">
        <f>IF(AND(+A8&gt;=500,1=1),680,0)</f>
        <v>0</v>
      </c>
      <c r="I8" s="8">
        <f t="shared" si="1"/>
        <v>230</v>
      </c>
      <c r="J8" s="8">
        <f>IF(AND(1=1,+A8&lt;50),34.2,0)</f>
        <v>0</v>
      </c>
      <c r="K8" s="8">
        <f>IF(AND(+A8&gt;=50,+A8&lt;150),230,0)</f>
        <v>230</v>
      </c>
      <c r="L8" s="8">
        <f>IF(AND(+A8&gt;=150,+A8&lt;500),780,0)</f>
        <v>0</v>
      </c>
      <c r="M8" s="8">
        <f>IF(AND(+A8&gt;=500,1=1),1100,0)</f>
        <v>0</v>
      </c>
    </row>
    <row r="9" spans="1:13" ht="12.75">
      <c r="A9">
        <v>125</v>
      </c>
      <c r="B9" s="1">
        <v>0.0005600000000000001</v>
      </c>
      <c r="C9" s="1">
        <v>0.00184</v>
      </c>
      <c r="D9" s="8">
        <f t="shared" si="0"/>
        <v>70</v>
      </c>
      <c r="E9" s="8">
        <f>IF(AND(1=1,+A9&lt;50),34.2,0)</f>
        <v>0</v>
      </c>
      <c r="F9" s="8">
        <f>IF(AND(+A9&gt;=50,+A9&lt;150),70,0)</f>
        <v>70</v>
      </c>
      <c r="G9" s="8">
        <f>IF(AND(+A9&gt;=150,+A9&lt;500),240,0)</f>
        <v>0</v>
      </c>
      <c r="H9" s="8">
        <f>IF(AND(+A9&gt;=500,1=1),680,0)</f>
        <v>0</v>
      </c>
      <c r="I9" s="8">
        <f t="shared" si="1"/>
        <v>230</v>
      </c>
      <c r="J9" s="8">
        <f>IF(AND(1=1,+A9&lt;50),34.2,0)</f>
        <v>0</v>
      </c>
      <c r="K9" s="8">
        <f>IF(AND(+A9&gt;=50,+A9&lt;150),230,0)</f>
        <v>230</v>
      </c>
      <c r="L9" s="8">
        <f>IF(AND(+A9&gt;=150,+A9&lt;500),780,0)</f>
        <v>0</v>
      </c>
      <c r="M9" s="8">
        <f>IF(AND(+A9&gt;=500,1=1),1100,0)</f>
        <v>0</v>
      </c>
    </row>
    <row r="10" spans="1:13" ht="12.75">
      <c r="A10">
        <v>150</v>
      </c>
      <c r="B10" s="1">
        <v>0.0016</v>
      </c>
      <c r="C10" s="1">
        <v>0.0052</v>
      </c>
      <c r="D10" s="8">
        <f t="shared" si="0"/>
        <v>240</v>
      </c>
      <c r="E10" s="8">
        <f>IF(AND(1=1,+A10&lt;50),34.2,0)</f>
        <v>0</v>
      </c>
      <c r="F10" s="8">
        <f>IF(AND(+A10&gt;=50,+A10&lt;150),70,0)</f>
        <v>0</v>
      </c>
      <c r="G10" s="8">
        <f>IF(AND(+A10&gt;=150,+A10&lt;500),240,0)</f>
        <v>240</v>
      </c>
      <c r="H10" s="8">
        <f>IF(AND(+A10&gt;=500,1=1),680,0)</f>
        <v>0</v>
      </c>
      <c r="I10" s="8">
        <f t="shared" si="1"/>
        <v>780</v>
      </c>
      <c r="J10" s="8">
        <f>IF(AND(1=1,+A10&lt;50),34.2,0)</f>
        <v>0</v>
      </c>
      <c r="K10" s="8">
        <f>IF(AND(+A10&gt;=50,+A10&lt;150),230,0)</f>
        <v>0</v>
      </c>
      <c r="L10" s="8">
        <f>IF(AND(+A10&gt;=150,+A10&lt;500),780,0)</f>
        <v>780</v>
      </c>
      <c r="M10" s="8">
        <f>IF(AND(+A10&gt;=500,1=1),1100,0)</f>
        <v>0</v>
      </c>
    </row>
    <row r="11" spans="1:13" ht="12.75">
      <c r="A11">
        <v>175</v>
      </c>
      <c r="B11" s="1">
        <v>0.0013714285714285714</v>
      </c>
      <c r="C11" s="1">
        <v>0.0044571428571428574</v>
      </c>
      <c r="D11" s="8">
        <f>SUM(E11:H11)</f>
        <v>240</v>
      </c>
      <c r="E11" s="8">
        <f>IF(AND(1=1,+A11&lt;50),34.2,0)</f>
        <v>0</v>
      </c>
      <c r="F11" s="8">
        <f>IF(AND(+A11&gt;=50,+A11&lt;150),70,0)</f>
        <v>0</v>
      </c>
      <c r="G11" s="8">
        <f>IF(AND(+A11&gt;=150,+A11&lt;500),240,0)</f>
        <v>240</v>
      </c>
      <c r="H11" s="8">
        <f>IF(AND(+A11&gt;=500,1=1),680,0)</f>
        <v>0</v>
      </c>
      <c r="I11" s="8">
        <f>SUM(J11:M11)</f>
        <v>780</v>
      </c>
      <c r="J11" s="8">
        <f>IF(AND(1=1,+A11&lt;50),34.2,0)</f>
        <v>0</v>
      </c>
      <c r="K11" s="8">
        <f>IF(AND(+A11&gt;=50,+A11&lt;150),230,0)</f>
        <v>0</v>
      </c>
      <c r="L11" s="8">
        <f>IF(AND(+A11&gt;=150,+A11&lt;500),780,0)</f>
        <v>780</v>
      </c>
      <c r="M11" s="8">
        <f>IF(AND(+A11&gt;=500,1=1),1100,0)</f>
        <v>0</v>
      </c>
    </row>
    <row r="12" spans="1:13" ht="12.75">
      <c r="A12">
        <v>200</v>
      </c>
      <c r="B12" s="1">
        <v>0.0012</v>
      </c>
      <c r="C12" s="1">
        <v>0.0039</v>
      </c>
      <c r="D12" s="8">
        <f t="shared" si="0"/>
        <v>240</v>
      </c>
      <c r="E12" s="8">
        <f>IF(AND(1=1,+A12&lt;50),34.2,0)</f>
        <v>0</v>
      </c>
      <c r="F12" s="8">
        <f>IF(AND(+A12&gt;=50,+A12&lt;150),70,0)</f>
        <v>0</v>
      </c>
      <c r="G12" s="8">
        <f>IF(AND(+A12&gt;=150,+A12&lt;500),240,0)</f>
        <v>240</v>
      </c>
      <c r="H12" s="8">
        <f>IF(AND(+A12&gt;=500,1=1),680,0)</f>
        <v>0</v>
      </c>
      <c r="I12" s="8">
        <f t="shared" si="1"/>
        <v>780</v>
      </c>
      <c r="J12" s="8">
        <f>IF(AND(1=1,+A12&lt;50),34.2,0)</f>
        <v>0</v>
      </c>
      <c r="K12" s="8">
        <f>IF(AND(+A12&gt;=50,+A12&lt;150),230,0)</f>
        <v>0</v>
      </c>
      <c r="L12" s="8">
        <f>IF(AND(+A12&gt;=150,+A12&lt;500),780,0)</f>
        <v>780</v>
      </c>
      <c r="M12" s="8">
        <f>IF(AND(+A12&gt;=500,1=1),1100,0)</f>
        <v>0</v>
      </c>
    </row>
    <row r="13" spans="1:13" ht="12.75">
      <c r="A13">
        <v>225</v>
      </c>
      <c r="B13" s="1">
        <v>0.0010666666666666667</v>
      </c>
      <c r="C13" s="1">
        <v>0.003466666666666667</v>
      </c>
      <c r="D13" s="8">
        <f t="shared" si="0"/>
        <v>240</v>
      </c>
      <c r="E13" s="8">
        <f>IF(AND(1=1,+A13&lt;50),34.2,0)</f>
        <v>0</v>
      </c>
      <c r="F13" s="8">
        <f>IF(AND(+A13&gt;=50,+A13&lt;150),70,0)</f>
        <v>0</v>
      </c>
      <c r="G13" s="8">
        <f>IF(AND(+A13&gt;=150,+A13&lt;500),240,0)</f>
        <v>240</v>
      </c>
      <c r="H13" s="8">
        <f>IF(AND(+A13&gt;=500,1=1),680,0)</f>
        <v>0</v>
      </c>
      <c r="I13" s="8">
        <f t="shared" si="1"/>
        <v>780</v>
      </c>
      <c r="J13" s="8">
        <f>IF(AND(1=1,+A13&lt;50),34.2,0)</f>
        <v>0</v>
      </c>
      <c r="K13" s="8">
        <f>IF(AND(+A13&gt;=50,+A13&lt;150),230,0)</f>
        <v>0</v>
      </c>
      <c r="L13" s="8">
        <f>IF(AND(+A13&gt;=150,+A13&lt;500),780,0)</f>
        <v>780</v>
      </c>
      <c r="M13" s="8">
        <f>IF(AND(+A13&gt;=500,1=1),1100,0)</f>
        <v>0</v>
      </c>
    </row>
    <row r="14" spans="1:13" ht="12.75">
      <c r="A14">
        <v>250</v>
      </c>
      <c r="B14" s="1">
        <v>0.0009599999999999999</v>
      </c>
      <c r="C14" s="1">
        <v>0.00312</v>
      </c>
      <c r="D14" s="8">
        <f t="shared" si="0"/>
        <v>240</v>
      </c>
      <c r="E14" s="8">
        <f>IF(AND(1=1,+A14&lt;50),34.2,0)</f>
        <v>0</v>
      </c>
      <c r="F14" s="8">
        <f>IF(AND(+A14&gt;=50,+A14&lt;150),70,0)</f>
        <v>0</v>
      </c>
      <c r="G14" s="8">
        <f>IF(AND(+A14&gt;=150,+A14&lt;500),240,0)</f>
        <v>240</v>
      </c>
      <c r="H14" s="8">
        <f>IF(AND(+A14&gt;=500,1=1),680,0)</f>
        <v>0</v>
      </c>
      <c r="I14" s="8">
        <f t="shared" si="1"/>
        <v>780</v>
      </c>
      <c r="J14" s="8">
        <f>IF(AND(1=1,+A14&lt;50),34.2,0)</f>
        <v>0</v>
      </c>
      <c r="K14" s="8">
        <f>IF(AND(+A14&gt;=50,+A14&lt;150),230,0)</f>
        <v>0</v>
      </c>
      <c r="L14" s="8">
        <f>IF(AND(+A14&gt;=150,+A14&lt;500),780,0)</f>
        <v>780</v>
      </c>
      <c r="M14" s="8">
        <f>IF(AND(+A14&gt;=500,1=1),1100,0)</f>
        <v>0</v>
      </c>
    </row>
    <row r="15" spans="1:13" ht="12.75">
      <c r="A15">
        <v>275</v>
      </c>
      <c r="B15" s="1">
        <v>0.0008727272727272726</v>
      </c>
      <c r="C15" s="1">
        <v>0.0028363636363636364</v>
      </c>
      <c r="D15" s="8">
        <f>SUM(E15:H15)</f>
        <v>240</v>
      </c>
      <c r="E15" s="8">
        <f>IF(AND(1=1,+A15&lt;50),34.2,0)</f>
        <v>0</v>
      </c>
      <c r="F15" s="8">
        <f>IF(AND(+A15&gt;=50,+A15&lt;150),70,0)</f>
        <v>0</v>
      </c>
      <c r="G15" s="8">
        <f>IF(AND(+A15&gt;=150,+A15&lt;500),240,0)</f>
        <v>240</v>
      </c>
      <c r="H15" s="8">
        <f>IF(AND(+A15&gt;=500,1=1),680,0)</f>
        <v>0</v>
      </c>
      <c r="I15" s="8">
        <f>SUM(J15:M15)</f>
        <v>780</v>
      </c>
      <c r="J15" s="8">
        <f>IF(AND(1=1,+A15&lt;50),34.2,0)</f>
        <v>0</v>
      </c>
      <c r="K15" s="8">
        <f>IF(AND(+A15&gt;=50,+A15&lt;150),230,0)</f>
        <v>0</v>
      </c>
      <c r="L15" s="8">
        <f>IF(AND(+A15&gt;=150,+A15&lt;500),780,0)</f>
        <v>780</v>
      </c>
      <c r="M15" s="8">
        <f>IF(AND(+A15&gt;=500,1=1),1100,0)</f>
        <v>0</v>
      </c>
    </row>
    <row r="16" spans="1:13" ht="12.75">
      <c r="A16">
        <v>300</v>
      </c>
      <c r="B16" s="1">
        <v>0.0008</v>
      </c>
      <c r="C16" s="1">
        <v>0.0026</v>
      </c>
      <c r="D16" s="8">
        <f t="shared" si="0"/>
        <v>240</v>
      </c>
      <c r="E16" s="8">
        <f>IF(AND(1=1,+A16&lt;50),34.2,0)</f>
        <v>0</v>
      </c>
      <c r="F16" s="8">
        <f>IF(AND(+A16&gt;=50,+A16&lt;150),70,0)</f>
        <v>0</v>
      </c>
      <c r="G16" s="8">
        <f>IF(AND(+A16&gt;=150,+A16&lt;500),240,0)</f>
        <v>240</v>
      </c>
      <c r="H16" s="8">
        <f>IF(AND(+A16&gt;=500,1=1),680,0)</f>
        <v>0</v>
      </c>
      <c r="I16" s="8">
        <f t="shared" si="1"/>
        <v>780</v>
      </c>
      <c r="J16" s="8">
        <f>IF(AND(1=1,+A16&lt;50),34.2,0)</f>
        <v>0</v>
      </c>
      <c r="K16" s="8">
        <f>IF(AND(+A16&gt;=50,+A16&lt;150),230,0)</f>
        <v>0</v>
      </c>
      <c r="L16" s="8">
        <f>IF(AND(+A16&gt;=150,+A16&lt;500),780,0)</f>
        <v>780</v>
      </c>
      <c r="M16" s="8">
        <f>IF(AND(+A16&gt;=500,1=1),1100,0)</f>
        <v>0</v>
      </c>
    </row>
    <row r="17" spans="1:13" ht="12.75">
      <c r="A17">
        <v>325</v>
      </c>
      <c r="B17" s="1">
        <v>0.0007384615384615385</v>
      </c>
      <c r="C17" s="1">
        <v>0.0024</v>
      </c>
      <c r="D17" s="8">
        <f t="shared" si="0"/>
        <v>240</v>
      </c>
      <c r="E17" s="8">
        <f>IF(AND(1=1,+A17&lt;50),34.2,0)</f>
        <v>0</v>
      </c>
      <c r="F17" s="8">
        <f>IF(AND(+A17&gt;=50,+A17&lt;150),70,0)</f>
        <v>0</v>
      </c>
      <c r="G17" s="8">
        <f>IF(AND(+A17&gt;=150,+A17&lt;500),240,0)</f>
        <v>240</v>
      </c>
      <c r="H17" s="8">
        <f>IF(AND(+A17&gt;=500,1=1),680,0)</f>
        <v>0</v>
      </c>
      <c r="I17" s="8">
        <f t="shared" si="1"/>
        <v>780</v>
      </c>
      <c r="J17" s="8">
        <f>IF(AND(1=1,+A17&lt;50),34.2,0)</f>
        <v>0</v>
      </c>
      <c r="K17" s="8">
        <f>IF(AND(+A17&gt;=50,+A17&lt;150),230,0)</f>
        <v>0</v>
      </c>
      <c r="L17" s="8">
        <f>IF(AND(+A17&gt;=150,+A17&lt;500),780,0)</f>
        <v>780</v>
      </c>
      <c r="M17" s="8">
        <f>IF(AND(+A17&gt;=500,1=1),1100,0)</f>
        <v>0</v>
      </c>
    </row>
    <row r="18" spans="1:13" ht="12.75">
      <c r="A18">
        <v>350</v>
      </c>
      <c r="B18" s="1">
        <v>0.0006857142857142857</v>
      </c>
      <c r="C18" s="1">
        <v>0.0022285714285714287</v>
      </c>
      <c r="D18" s="8">
        <f t="shared" si="0"/>
        <v>240</v>
      </c>
      <c r="E18" s="8">
        <f>IF(AND(1=1,+A18&lt;50),34.2,0)</f>
        <v>0</v>
      </c>
      <c r="F18" s="8">
        <f>IF(AND(+A18&gt;=50,+A18&lt;150),70,0)</f>
        <v>0</v>
      </c>
      <c r="G18" s="8">
        <f>IF(AND(+A18&gt;=150,+A18&lt;500),240,0)</f>
        <v>240</v>
      </c>
      <c r="H18" s="8">
        <f>IF(AND(+A18&gt;=500,1=1),680,0)</f>
        <v>0</v>
      </c>
      <c r="I18" s="8">
        <f t="shared" si="1"/>
        <v>780</v>
      </c>
      <c r="J18" s="8">
        <f>IF(AND(1=1,+A18&lt;50),34.2,0)</f>
        <v>0</v>
      </c>
      <c r="K18" s="8">
        <f>IF(AND(+A18&gt;=50,+A18&lt;150),230,0)</f>
        <v>0</v>
      </c>
      <c r="L18" s="8">
        <f>IF(AND(+A18&gt;=150,+A18&lt;500),780,0)</f>
        <v>780</v>
      </c>
      <c r="M18" s="8">
        <f>IF(AND(+A18&gt;=500,1=1),1100,0)</f>
        <v>0</v>
      </c>
    </row>
    <row r="19" spans="1:13" ht="12.75">
      <c r="A19">
        <v>375</v>
      </c>
      <c r="B19" s="1">
        <v>0.00064</v>
      </c>
      <c r="C19" s="1">
        <v>0.0020800000000000003</v>
      </c>
      <c r="D19" s="8">
        <f>SUM(E19:H19)</f>
        <v>240</v>
      </c>
      <c r="E19" s="8">
        <f>IF(AND(1=1,+A19&lt;50),34.2,0)</f>
        <v>0</v>
      </c>
      <c r="F19" s="8">
        <f>IF(AND(+A19&gt;=50,+A19&lt;150),70,0)</f>
        <v>0</v>
      </c>
      <c r="G19" s="8">
        <f>IF(AND(+A19&gt;=150,+A19&lt;500),240,0)</f>
        <v>240</v>
      </c>
      <c r="H19" s="8">
        <f>IF(AND(+A19&gt;=500,1=1),680,0)</f>
        <v>0</v>
      </c>
      <c r="I19" s="8">
        <f>SUM(J19:M19)</f>
        <v>780</v>
      </c>
      <c r="J19" s="8">
        <f>IF(AND(1=1,+A19&lt;50),34.2,0)</f>
        <v>0</v>
      </c>
      <c r="K19" s="8">
        <f>IF(AND(+A19&gt;=50,+A19&lt;150),230,0)</f>
        <v>0</v>
      </c>
      <c r="L19" s="8">
        <f>IF(AND(+A19&gt;=150,+A19&lt;500),780,0)</f>
        <v>780</v>
      </c>
      <c r="M19" s="8">
        <f>IF(AND(+A19&gt;=500,1=1),1100,0)</f>
        <v>0</v>
      </c>
    </row>
    <row r="20" spans="1:13" ht="12.75">
      <c r="A20">
        <v>400</v>
      </c>
      <c r="B20" s="1">
        <v>0.0006</v>
      </c>
      <c r="C20" s="1">
        <v>0.00195</v>
      </c>
      <c r="D20" s="8">
        <f t="shared" si="0"/>
        <v>240</v>
      </c>
      <c r="E20" s="8">
        <f>IF(AND(1=1,+A20&lt;50),34.2,0)</f>
        <v>0</v>
      </c>
      <c r="F20" s="8">
        <f>IF(AND(+A20&gt;=50,+A20&lt;150),70,0)</f>
        <v>0</v>
      </c>
      <c r="G20" s="8">
        <f>IF(AND(+A20&gt;=150,+A20&lt;500),240,0)</f>
        <v>240</v>
      </c>
      <c r="H20" s="8">
        <f>IF(AND(+A20&gt;=500,1=1),680,0)</f>
        <v>0</v>
      </c>
      <c r="I20" s="8">
        <f t="shared" si="1"/>
        <v>780</v>
      </c>
      <c r="J20" s="8">
        <f>IF(AND(1=1,+A20&lt;50),34.2,0)</f>
        <v>0</v>
      </c>
      <c r="K20" s="8">
        <f>IF(AND(+A20&gt;=50,+A20&lt;150),230,0)</f>
        <v>0</v>
      </c>
      <c r="L20" s="8">
        <f>IF(AND(+A20&gt;=150,+A20&lt;500),780,0)</f>
        <v>780</v>
      </c>
      <c r="M20" s="8">
        <f>IF(AND(+A20&gt;=500,1=1),1100,0)</f>
        <v>0</v>
      </c>
    </row>
    <row r="21" spans="1:13" ht="12.75">
      <c r="A21">
        <v>425</v>
      </c>
      <c r="B21" s="1">
        <v>0.0005647058823529411</v>
      </c>
      <c r="C21" s="1">
        <v>0.0018352941176470587</v>
      </c>
      <c r="D21" s="8">
        <f t="shared" si="0"/>
        <v>240</v>
      </c>
      <c r="E21" s="8">
        <f>IF(AND(1=1,+A21&lt;50),34.2,0)</f>
        <v>0</v>
      </c>
      <c r="F21" s="8">
        <f>IF(AND(+A21&gt;=50,+A21&lt;150),70,0)</f>
        <v>0</v>
      </c>
      <c r="G21" s="8">
        <f>IF(AND(+A21&gt;=150,+A21&lt;500),240,0)</f>
        <v>240</v>
      </c>
      <c r="H21" s="8">
        <f>IF(AND(+A21&gt;=500,1=1),680,0)</f>
        <v>0</v>
      </c>
      <c r="I21" s="8">
        <f t="shared" si="1"/>
        <v>780</v>
      </c>
      <c r="J21" s="8">
        <f>IF(AND(1=1,+A21&lt;50),34.2,0)</f>
        <v>0</v>
      </c>
      <c r="K21" s="8">
        <f>IF(AND(+A21&gt;=50,+A21&lt;150),230,0)</f>
        <v>0</v>
      </c>
      <c r="L21" s="8">
        <f>IF(AND(+A21&gt;=150,+A21&lt;500),780,0)</f>
        <v>780</v>
      </c>
      <c r="M21" s="8">
        <f>IF(AND(+A21&gt;=500,1=1),1100,0)</f>
        <v>0</v>
      </c>
    </row>
    <row r="22" spans="1:13" ht="12.75">
      <c r="A22">
        <v>450</v>
      </c>
      <c r="B22" s="1">
        <v>0.0005333333333333334</v>
      </c>
      <c r="C22" s="1">
        <v>0.0017333333333333335</v>
      </c>
      <c r="D22" s="8">
        <f t="shared" si="0"/>
        <v>240</v>
      </c>
      <c r="E22" s="8">
        <f>IF(AND(1=1,+A22&lt;50),34.2,0)</f>
        <v>0</v>
      </c>
      <c r="F22" s="8">
        <f>IF(AND(+A22&gt;=50,+A22&lt;150),70,0)</f>
        <v>0</v>
      </c>
      <c r="G22" s="8">
        <f>IF(AND(+A22&gt;=150,+A22&lt;500),240,0)</f>
        <v>240</v>
      </c>
      <c r="H22" s="8">
        <f>IF(AND(+A22&gt;=500,1=1),680,0)</f>
        <v>0</v>
      </c>
      <c r="I22" s="8">
        <f t="shared" si="1"/>
        <v>780</v>
      </c>
      <c r="J22" s="8">
        <f>IF(AND(1=1,+A22&lt;50),34.2,0)</f>
        <v>0</v>
      </c>
      <c r="K22" s="8">
        <f>IF(AND(+A22&gt;=50,+A22&lt;150),230,0)</f>
        <v>0</v>
      </c>
      <c r="L22" s="8">
        <f>IF(AND(+A22&gt;=150,+A22&lt;500),780,0)</f>
        <v>780</v>
      </c>
      <c r="M22" s="8">
        <f>IF(AND(+A22&gt;=500,1=1),1100,0)</f>
        <v>0</v>
      </c>
    </row>
    <row r="23" spans="1:13" ht="12.75">
      <c r="A23">
        <v>475</v>
      </c>
      <c r="B23" s="1">
        <v>0.0005052631578947368</v>
      </c>
      <c r="C23" s="1">
        <v>0.0016421052631578948</v>
      </c>
      <c r="D23" s="8">
        <f>SUM(E23:H23)</f>
        <v>240</v>
      </c>
      <c r="E23" s="8">
        <f>IF(AND(1=1,+A23&lt;50),34.2,0)</f>
        <v>0</v>
      </c>
      <c r="F23" s="8">
        <f>IF(AND(+A23&gt;=50,+A23&lt;150),70,0)</f>
        <v>0</v>
      </c>
      <c r="G23" s="8">
        <f>IF(AND(+A23&gt;=150,+A23&lt;500),240,0)</f>
        <v>240</v>
      </c>
      <c r="H23" s="8">
        <f>IF(AND(+A23&gt;=500,1=1),680,0)</f>
        <v>0</v>
      </c>
      <c r="I23" s="8">
        <f>SUM(J23:M23)</f>
        <v>780</v>
      </c>
      <c r="J23" s="8">
        <f>IF(AND(1=1,+A23&lt;50),34.2,0)</f>
        <v>0</v>
      </c>
      <c r="K23" s="8">
        <f>IF(AND(+A23&gt;=50,+A23&lt;150),230,0)</f>
        <v>0</v>
      </c>
      <c r="L23" s="8">
        <f>IF(AND(+A23&gt;=150,+A23&lt;500),780,0)</f>
        <v>780</v>
      </c>
      <c r="M23" s="8">
        <f>IF(AND(+A23&gt;=500,1=1),1100,0)</f>
        <v>0</v>
      </c>
    </row>
    <row r="24" spans="1:13" ht="12.75">
      <c r="A24">
        <v>500</v>
      </c>
      <c r="B24" s="1">
        <v>0.00136</v>
      </c>
      <c r="C24" s="1">
        <v>0.0022</v>
      </c>
      <c r="D24" s="8">
        <f t="shared" si="0"/>
        <v>680</v>
      </c>
      <c r="E24" s="8">
        <f>IF(AND(1=1,+A24&lt;50),34.2,0)</f>
        <v>0</v>
      </c>
      <c r="F24" s="8">
        <f>IF(AND(+A24&gt;=50,+A24&lt;150),70,0)</f>
        <v>0</v>
      </c>
      <c r="G24" s="8">
        <f>IF(AND(+A24&gt;=150,+A24&lt;500),240,0)</f>
        <v>0</v>
      </c>
      <c r="H24" s="8">
        <f>IF(AND(+A24&gt;=500,1=1),680,0)</f>
        <v>680</v>
      </c>
      <c r="I24" s="8">
        <f t="shared" si="1"/>
        <v>1100</v>
      </c>
      <c r="J24" s="8">
        <f>IF(AND(1=1,+A24&lt;50),34.2,0)</f>
        <v>0</v>
      </c>
      <c r="K24" s="8">
        <f>IF(AND(+A24&gt;=50,+A24&lt;150),230,0)</f>
        <v>0</v>
      </c>
      <c r="L24" s="8">
        <f>IF(AND(+A24&gt;=150,+A24&lt;500),780,0)</f>
        <v>0</v>
      </c>
      <c r="M24" s="8">
        <f>IF(AND(+A24&gt;=500,1=1),1100,0)</f>
        <v>1100</v>
      </c>
    </row>
    <row r="25" spans="1:13" ht="12.75">
      <c r="A25">
        <v>525</v>
      </c>
      <c r="B25" s="1">
        <v>0.0012952380952380954</v>
      </c>
      <c r="C25" s="1">
        <v>0.0020952380952380953</v>
      </c>
      <c r="D25" s="8">
        <f t="shared" si="0"/>
        <v>680</v>
      </c>
      <c r="E25" s="8">
        <f>IF(AND(1=1,+A25&lt;50),34.2,0)</f>
        <v>0</v>
      </c>
      <c r="F25" s="8">
        <f>IF(AND(+A25&gt;=50,+A25&lt;150),70,0)</f>
        <v>0</v>
      </c>
      <c r="G25" s="8">
        <f>IF(AND(+A25&gt;=150,+A25&lt;500),240,0)</f>
        <v>0</v>
      </c>
      <c r="H25" s="8">
        <f>IF(AND(+A25&gt;=500,1=1),680,0)</f>
        <v>680</v>
      </c>
      <c r="I25" s="8">
        <f t="shared" si="1"/>
        <v>1100</v>
      </c>
      <c r="J25" s="8">
        <f>IF(AND(1=1,+A25&lt;50),34.2,0)</f>
        <v>0</v>
      </c>
      <c r="K25" s="8">
        <f>IF(AND(+A25&gt;=50,+A25&lt;150),230,0)</f>
        <v>0</v>
      </c>
      <c r="L25" s="8">
        <f>IF(AND(+A25&gt;=150,+A25&lt;500),780,0)</f>
        <v>0</v>
      </c>
      <c r="M25" s="8">
        <f>IF(AND(+A25&gt;=500,1=1),1100,0)</f>
        <v>1100</v>
      </c>
    </row>
    <row r="26" spans="1:13" ht="12.75">
      <c r="A26">
        <v>550</v>
      </c>
      <c r="B26" s="1">
        <v>0.0012363636363636364</v>
      </c>
      <c r="C26" s="1">
        <v>0.002</v>
      </c>
      <c r="D26" s="8">
        <f t="shared" si="0"/>
        <v>680</v>
      </c>
      <c r="E26" s="8">
        <f>IF(AND(1=1,+A26&lt;50),34.2,0)</f>
        <v>0</v>
      </c>
      <c r="F26" s="8">
        <f>IF(AND(+A26&gt;=50,+A26&lt;150),70,0)</f>
        <v>0</v>
      </c>
      <c r="G26" s="8">
        <f>IF(AND(+A26&gt;=150,+A26&lt;500),240,0)</f>
        <v>0</v>
      </c>
      <c r="H26" s="8">
        <f>IF(AND(+A26&gt;=500,1=1),680,0)</f>
        <v>680</v>
      </c>
      <c r="I26" s="8">
        <f t="shared" si="1"/>
        <v>1100</v>
      </c>
      <c r="J26" s="8">
        <f>IF(AND(1=1,+A26&lt;50),34.2,0)</f>
        <v>0</v>
      </c>
      <c r="K26" s="8">
        <f>IF(AND(+A26&gt;=50,+A26&lt;150),230,0)</f>
        <v>0</v>
      </c>
      <c r="L26" s="8">
        <f>IF(AND(+A26&gt;=150,+A26&lt;500),780,0)</f>
        <v>0</v>
      </c>
      <c r="M26" s="8">
        <f>IF(AND(+A26&gt;=500,1=1),1100,0)</f>
        <v>1100</v>
      </c>
    </row>
    <row r="27" spans="1:13" ht="12.75">
      <c r="A27">
        <v>575</v>
      </c>
      <c r="B27" s="1">
        <v>0.001182608695652174</v>
      </c>
      <c r="C27" s="1">
        <v>0.0019130434782608696</v>
      </c>
      <c r="D27" s="8">
        <f>SUM(E27:H27)</f>
        <v>680</v>
      </c>
      <c r="E27" s="8">
        <f>IF(AND(1=1,+A27&lt;50),34.2,0)</f>
        <v>0</v>
      </c>
      <c r="F27" s="8">
        <f>IF(AND(+A27&gt;=50,+A27&lt;150),70,0)</f>
        <v>0</v>
      </c>
      <c r="G27" s="8">
        <f>IF(AND(+A27&gt;=150,+A27&lt;500),240,0)</f>
        <v>0</v>
      </c>
      <c r="H27" s="8">
        <f>IF(AND(+A27&gt;=500,1=1),680,0)</f>
        <v>680</v>
      </c>
      <c r="I27" s="8">
        <f>SUM(J27:M27)</f>
        <v>1100</v>
      </c>
      <c r="J27" s="8">
        <f>IF(AND(1=1,+A27&lt;50),34.2,0)</f>
        <v>0</v>
      </c>
      <c r="K27" s="8">
        <f>IF(AND(+A27&gt;=50,+A27&lt;150),230,0)</f>
        <v>0</v>
      </c>
      <c r="L27" s="8">
        <f>IF(AND(+A27&gt;=150,+A27&lt;500),780,0)</f>
        <v>0</v>
      </c>
      <c r="M27" s="8">
        <f>IF(AND(+A27&gt;=500,1=1),1100,0)</f>
        <v>1100</v>
      </c>
    </row>
    <row r="28" spans="1:13" ht="12.75">
      <c r="A28">
        <v>600</v>
      </c>
      <c r="B28" s="1">
        <v>0.0011333333333333332</v>
      </c>
      <c r="C28" s="1">
        <v>0.0018333333333333333</v>
      </c>
      <c r="D28" s="8">
        <f t="shared" si="0"/>
        <v>680</v>
      </c>
      <c r="E28" s="8">
        <f>IF(AND(1=1,+A28&lt;50),34.2,0)</f>
        <v>0</v>
      </c>
      <c r="F28" s="8">
        <f>IF(AND(+A28&gt;=50,+A28&lt;150),70,0)</f>
        <v>0</v>
      </c>
      <c r="G28" s="8">
        <f>IF(AND(+A28&gt;=150,+A28&lt;500),240,0)</f>
        <v>0</v>
      </c>
      <c r="H28" s="8">
        <f>IF(AND(+A28&gt;=500,1=1),680,0)</f>
        <v>680</v>
      </c>
      <c r="I28" s="8">
        <f t="shared" si="1"/>
        <v>1100</v>
      </c>
      <c r="J28" s="8">
        <f>IF(AND(1=1,+A28&lt;50),34.2,0)</f>
        <v>0</v>
      </c>
      <c r="K28" s="8">
        <f>IF(AND(+A28&gt;=50,+A28&lt;150),230,0)</f>
        <v>0</v>
      </c>
      <c r="L28" s="8">
        <f>IF(AND(+A28&gt;=150,+A28&lt;500),780,0)</f>
        <v>0</v>
      </c>
      <c r="M28" s="8">
        <f>IF(AND(+A28&gt;=500,1=1),1100,0)</f>
        <v>1100</v>
      </c>
    </row>
    <row r="29" spans="1:13" ht="12.75">
      <c r="A29">
        <v>625</v>
      </c>
      <c r="B29" s="1">
        <v>0.001088</v>
      </c>
      <c r="C29" s="1">
        <v>0.00176</v>
      </c>
      <c r="D29" s="8">
        <f t="shared" si="0"/>
        <v>680</v>
      </c>
      <c r="E29" s="8">
        <f>IF(AND(1=1,+A29&lt;50),34.2,0)</f>
        <v>0</v>
      </c>
      <c r="F29" s="8">
        <f>IF(AND(+A29&gt;=50,+A29&lt;150),70,0)</f>
        <v>0</v>
      </c>
      <c r="G29" s="8">
        <f>IF(AND(+A29&gt;=150,+A29&lt;500),240,0)</f>
        <v>0</v>
      </c>
      <c r="H29" s="8">
        <f>IF(AND(+A29&gt;=500,1=1),680,0)</f>
        <v>680</v>
      </c>
      <c r="I29" s="8">
        <f t="shared" si="1"/>
        <v>1100</v>
      </c>
      <c r="J29" s="8">
        <f>IF(AND(1=1,+A29&lt;50),34.2,0)</f>
        <v>0</v>
      </c>
      <c r="K29" s="8">
        <f>IF(AND(+A29&gt;=50,+A29&lt;150),230,0)</f>
        <v>0</v>
      </c>
      <c r="L29" s="8">
        <f>IF(AND(+A29&gt;=150,+A29&lt;500),780,0)</f>
        <v>0</v>
      </c>
      <c r="M29" s="8">
        <f>IF(AND(+A29&gt;=500,1=1),1100,0)</f>
        <v>1100</v>
      </c>
    </row>
    <row r="30" spans="1:13" ht="12.75">
      <c r="A30">
        <v>650</v>
      </c>
      <c r="B30" s="1">
        <v>0.0010461538461538462</v>
      </c>
      <c r="C30" s="1">
        <v>0.0016923076923076924</v>
      </c>
      <c r="D30" s="8">
        <f t="shared" si="0"/>
        <v>680</v>
      </c>
      <c r="E30" s="8">
        <f>IF(AND(1=1,+A30&lt;50),34.2,0)</f>
        <v>0</v>
      </c>
      <c r="F30" s="8">
        <f>IF(AND(+A30&gt;=50,+A30&lt;150),70,0)</f>
        <v>0</v>
      </c>
      <c r="G30" s="8">
        <f>IF(AND(+A30&gt;=150,+A30&lt;500),240,0)</f>
        <v>0</v>
      </c>
      <c r="H30" s="8">
        <f>IF(AND(+A30&gt;=500,1=1),680,0)</f>
        <v>680</v>
      </c>
      <c r="I30" s="8">
        <f t="shared" si="1"/>
        <v>1100</v>
      </c>
      <c r="J30" s="8">
        <f>IF(AND(1=1,+A30&lt;50),34.2,0)</f>
        <v>0</v>
      </c>
      <c r="K30" s="8">
        <f>IF(AND(+A30&gt;=50,+A30&lt;150),230,0)</f>
        <v>0</v>
      </c>
      <c r="L30" s="8">
        <f>IF(AND(+A30&gt;=150,+A30&lt;500),780,0)</f>
        <v>0</v>
      </c>
      <c r="M30" s="8">
        <f>IF(AND(+A30&gt;=500,1=1),1100,0)</f>
        <v>1100</v>
      </c>
    </row>
    <row r="31" spans="1:13" ht="12.75">
      <c r="A31">
        <v>675</v>
      </c>
      <c r="B31" s="1">
        <v>0.0010074074074074074</v>
      </c>
      <c r="C31" s="1">
        <v>0.0016296296296296295</v>
      </c>
      <c r="D31" s="8">
        <f>SUM(E31:H31)</f>
        <v>680</v>
      </c>
      <c r="E31" s="8">
        <f>IF(AND(1=1,+A31&lt;50),34.2,0)</f>
        <v>0</v>
      </c>
      <c r="F31" s="8">
        <f>IF(AND(+A31&gt;=50,+A31&lt;150),70,0)</f>
        <v>0</v>
      </c>
      <c r="G31" s="8">
        <f>IF(AND(+A31&gt;=150,+A31&lt;500),240,0)</f>
        <v>0</v>
      </c>
      <c r="H31" s="8">
        <f>IF(AND(+A31&gt;=500,1=1),680,0)</f>
        <v>680</v>
      </c>
      <c r="I31" s="8">
        <f>SUM(J31:M31)</f>
        <v>1100</v>
      </c>
      <c r="J31" s="8">
        <f>IF(AND(1=1,+A31&lt;50),34.2,0)</f>
        <v>0</v>
      </c>
      <c r="K31" s="8">
        <f>IF(AND(+A31&gt;=50,+A31&lt;150),230,0)</f>
        <v>0</v>
      </c>
      <c r="L31" s="8">
        <f>IF(AND(+A31&gt;=150,+A31&lt;500),780,0)</f>
        <v>0</v>
      </c>
      <c r="M31" s="8">
        <f>IF(AND(+A31&gt;=500,1=1),1100,0)</f>
        <v>1100</v>
      </c>
    </row>
    <row r="32" spans="1:13" ht="12.75">
      <c r="A32">
        <v>700</v>
      </c>
      <c r="B32" s="1">
        <v>0.0009714285714285714</v>
      </c>
      <c r="C32" s="1">
        <v>0.0015714285714285715</v>
      </c>
      <c r="D32" s="8">
        <f t="shared" si="0"/>
        <v>680</v>
      </c>
      <c r="E32" s="8">
        <f>IF(AND(1=1,+A32&lt;50),34.2,0)</f>
        <v>0</v>
      </c>
      <c r="F32" s="8">
        <f>IF(AND(+A32&gt;=50,+A32&lt;150),70,0)</f>
        <v>0</v>
      </c>
      <c r="G32" s="8">
        <f>IF(AND(+A32&gt;=150,+A32&lt;500),240,0)</f>
        <v>0</v>
      </c>
      <c r="H32" s="8">
        <f>IF(AND(+A32&gt;=500,1=1),680,0)</f>
        <v>680</v>
      </c>
      <c r="I32" s="8">
        <f t="shared" si="1"/>
        <v>1100</v>
      </c>
      <c r="J32" s="8">
        <f>IF(AND(1=1,+A32&lt;50),34.2,0)</f>
        <v>0</v>
      </c>
      <c r="K32" s="8">
        <f>IF(AND(+A32&gt;=50,+A32&lt;150),230,0)</f>
        <v>0</v>
      </c>
      <c r="L32" s="8">
        <f>IF(AND(+A32&gt;=150,+A32&lt;500),780,0)</f>
        <v>0</v>
      </c>
      <c r="M32" s="8">
        <f>IF(AND(+A32&gt;=500,1=1),1100,0)</f>
        <v>1100</v>
      </c>
    </row>
    <row r="33" spans="1:13" ht="12.75">
      <c r="A33">
        <v>725</v>
      </c>
      <c r="B33" s="1">
        <v>0.0009379310344827586</v>
      </c>
      <c r="C33" s="1">
        <v>0.0015172413793103448</v>
      </c>
      <c r="D33" s="8">
        <f t="shared" si="0"/>
        <v>680</v>
      </c>
      <c r="E33" s="8">
        <f>IF(AND(1=1,+A33&lt;50),34.2,0)</f>
        <v>0</v>
      </c>
      <c r="F33" s="8">
        <f>IF(AND(+A33&gt;=50,+A33&lt;150),70,0)</f>
        <v>0</v>
      </c>
      <c r="G33" s="8">
        <f>IF(AND(+A33&gt;=150,+A33&lt;500),240,0)</f>
        <v>0</v>
      </c>
      <c r="H33" s="8">
        <f>IF(AND(+A33&gt;=500,1=1),680,0)</f>
        <v>680</v>
      </c>
      <c r="I33" s="8">
        <f t="shared" si="1"/>
        <v>1100</v>
      </c>
      <c r="J33" s="8">
        <f>IF(AND(1=1,+A33&lt;50),34.2,0)</f>
        <v>0</v>
      </c>
      <c r="K33" s="8">
        <f>IF(AND(+A33&gt;=50,+A33&lt;150),230,0)</f>
        <v>0</v>
      </c>
      <c r="L33" s="8">
        <f>IF(AND(+A33&gt;=150,+A33&lt;500),780,0)</f>
        <v>0</v>
      </c>
      <c r="M33" s="8">
        <f>IF(AND(+A33&gt;=500,1=1),1100,0)</f>
        <v>1100</v>
      </c>
    </row>
    <row r="34" spans="1:13" ht="12.75">
      <c r="A34">
        <v>750</v>
      </c>
      <c r="B34" s="1">
        <v>0.0009066666666666666</v>
      </c>
      <c r="C34" s="1">
        <v>0.0014666666666666665</v>
      </c>
      <c r="D34" s="8">
        <f t="shared" si="0"/>
        <v>680</v>
      </c>
      <c r="E34" s="8">
        <f>IF(AND(1=1,+A34&lt;50),34.2,0)</f>
        <v>0</v>
      </c>
      <c r="F34" s="8">
        <f>IF(AND(+A34&gt;=50,+A34&lt;150),70,0)</f>
        <v>0</v>
      </c>
      <c r="G34" s="8">
        <f>IF(AND(+A34&gt;=150,+A34&lt;500),240,0)</f>
        <v>0</v>
      </c>
      <c r="H34" s="8">
        <f>IF(AND(+A34&gt;=500,1=1),680,0)</f>
        <v>680</v>
      </c>
      <c r="I34" s="8">
        <f t="shared" si="1"/>
        <v>1100</v>
      </c>
      <c r="J34" s="8">
        <f>IF(AND(1=1,+A34&lt;50),34.2,0)</f>
        <v>0</v>
      </c>
      <c r="K34" s="8">
        <f>IF(AND(+A34&gt;=50,+A34&lt;150),230,0)</f>
        <v>0</v>
      </c>
      <c r="L34" s="8">
        <f>IF(AND(+A34&gt;=150,+A34&lt;500),780,0)</f>
        <v>0</v>
      </c>
      <c r="M34" s="8">
        <f>IF(AND(+A34&gt;=500,1=1),1100,0)</f>
        <v>1100</v>
      </c>
    </row>
    <row r="35" spans="1:13" ht="12.75">
      <c r="A35">
        <v>775</v>
      </c>
      <c r="B35" s="1">
        <v>0.0008774193548387097</v>
      </c>
      <c r="C35" s="1">
        <v>0.0014193548387096775</v>
      </c>
      <c r="D35" s="8">
        <f>SUM(E35:H35)</f>
        <v>680</v>
      </c>
      <c r="E35" s="8">
        <f>IF(AND(1=1,+A35&lt;50),34.2,0)</f>
        <v>0</v>
      </c>
      <c r="F35" s="8">
        <f>IF(AND(+A35&gt;=50,+A35&lt;150),70,0)</f>
        <v>0</v>
      </c>
      <c r="G35" s="8">
        <f>IF(AND(+A35&gt;=150,+A35&lt;500),240,0)</f>
        <v>0</v>
      </c>
      <c r="H35" s="8">
        <f>IF(AND(+A35&gt;=500,1=1),680,0)</f>
        <v>680</v>
      </c>
      <c r="I35" s="8">
        <f>SUM(J35:M35)</f>
        <v>1100</v>
      </c>
      <c r="J35" s="8">
        <f>IF(AND(1=1,+A35&lt;50),34.2,0)</f>
        <v>0</v>
      </c>
      <c r="K35" s="8">
        <f>IF(AND(+A35&gt;=50,+A35&lt;150),230,0)</f>
        <v>0</v>
      </c>
      <c r="L35" s="8">
        <f>IF(AND(+A35&gt;=150,+A35&lt;500),780,0)</f>
        <v>0</v>
      </c>
      <c r="M35" s="8">
        <f>IF(AND(+A35&gt;=500,1=1),1100,0)</f>
        <v>1100</v>
      </c>
    </row>
    <row r="36" spans="1:13" ht="12.75">
      <c r="A36">
        <v>800</v>
      </c>
      <c r="B36" s="1">
        <v>0.00085</v>
      </c>
      <c r="C36" s="1">
        <v>0.001375</v>
      </c>
      <c r="D36" s="8">
        <f t="shared" si="0"/>
        <v>680</v>
      </c>
      <c r="E36" s="8">
        <f>IF(AND(1=1,+A36&lt;50),34.2,0)</f>
        <v>0</v>
      </c>
      <c r="F36" s="8">
        <f>IF(AND(+A36&gt;=50,+A36&lt;150),70,0)</f>
        <v>0</v>
      </c>
      <c r="G36" s="8">
        <f>IF(AND(+A36&gt;=150,+A36&lt;500),240,0)</f>
        <v>0</v>
      </c>
      <c r="H36" s="8">
        <f>IF(AND(+A36&gt;=500,1=1),680,0)</f>
        <v>680</v>
      </c>
      <c r="I36" s="8">
        <f t="shared" si="1"/>
        <v>1100</v>
      </c>
      <c r="J36" s="8">
        <f>IF(AND(1=1,+A36&lt;50),34.2,0)</f>
        <v>0</v>
      </c>
      <c r="K36" s="8">
        <f>IF(AND(+A36&gt;=50,+A36&lt;150),230,0)</f>
        <v>0</v>
      </c>
      <c r="L36" s="8">
        <f>IF(AND(+A36&gt;=150,+A36&lt;500),780,0)</f>
        <v>0</v>
      </c>
      <c r="M36" s="8">
        <f>IF(AND(+A36&gt;=500,1=1),1100,0)</f>
        <v>1100</v>
      </c>
    </row>
    <row r="37" spans="1:13" ht="12.75">
      <c r="A37">
        <v>825</v>
      </c>
      <c r="B37" s="1">
        <v>0.0008242424242424243</v>
      </c>
      <c r="C37" s="1">
        <v>0.0013333333333333333</v>
      </c>
      <c r="D37" s="8">
        <f t="shared" si="0"/>
        <v>680</v>
      </c>
      <c r="E37" s="8">
        <f>IF(AND(1=1,+A37&lt;50),34.2,0)</f>
        <v>0</v>
      </c>
      <c r="F37" s="8">
        <f>IF(AND(+A37&gt;=50,+A37&lt;150),70,0)</f>
        <v>0</v>
      </c>
      <c r="G37" s="8">
        <f>IF(AND(+A37&gt;=150,+A37&lt;500),240,0)</f>
        <v>0</v>
      </c>
      <c r="H37" s="8">
        <f>IF(AND(+A37&gt;=500,1=1),680,0)</f>
        <v>680</v>
      </c>
      <c r="I37" s="8">
        <f t="shared" si="1"/>
        <v>1100</v>
      </c>
      <c r="J37" s="8">
        <f>IF(AND(1=1,+A37&lt;50),34.2,0)</f>
        <v>0</v>
      </c>
      <c r="K37" s="8">
        <f>IF(AND(+A37&gt;=50,+A37&lt;150),230,0)</f>
        <v>0</v>
      </c>
      <c r="L37" s="8">
        <f>IF(AND(+A37&gt;=150,+A37&lt;500),780,0)</f>
        <v>0</v>
      </c>
      <c r="M37" s="8">
        <f>IF(AND(+A37&gt;=500,1=1),1100,0)</f>
        <v>1100</v>
      </c>
    </row>
    <row r="38" spans="1:13" ht="12.75">
      <c r="A38">
        <v>850</v>
      </c>
      <c r="B38" s="1">
        <v>0.0008</v>
      </c>
      <c r="C38" s="1">
        <v>0.0012941176470588236</v>
      </c>
      <c r="D38" s="8">
        <f t="shared" si="0"/>
        <v>680</v>
      </c>
      <c r="E38" s="8">
        <f>IF(AND(1=1,+A38&lt;50),34.2,0)</f>
        <v>0</v>
      </c>
      <c r="F38" s="8">
        <f>IF(AND(+A38&gt;=50,+A38&lt;150),70,0)</f>
        <v>0</v>
      </c>
      <c r="G38" s="8">
        <f>IF(AND(+A38&gt;=150,+A38&lt;500),240,0)</f>
        <v>0</v>
      </c>
      <c r="H38" s="8">
        <f>IF(AND(+A38&gt;=500,1=1),680,0)</f>
        <v>680</v>
      </c>
      <c r="I38" s="8">
        <f t="shared" si="1"/>
        <v>1100</v>
      </c>
      <c r="J38" s="8">
        <f>IF(AND(1=1,+A38&lt;50),34.2,0)</f>
        <v>0</v>
      </c>
      <c r="K38" s="8">
        <f>IF(AND(+A38&gt;=50,+A38&lt;150),230,0)</f>
        <v>0</v>
      </c>
      <c r="L38" s="8">
        <f>IF(AND(+A38&gt;=150,+A38&lt;500),780,0)</f>
        <v>0</v>
      </c>
      <c r="M38" s="8">
        <f>IF(AND(+A38&gt;=500,1=1),1100,0)</f>
        <v>1100</v>
      </c>
    </row>
    <row r="39" spans="1:13" ht="12.75">
      <c r="A39">
        <v>875</v>
      </c>
      <c r="B39" s="1">
        <v>0.0007771428571428571</v>
      </c>
      <c r="C39" s="1">
        <v>0.001257142857142857</v>
      </c>
      <c r="D39" s="8">
        <f>SUM(E39:H39)</f>
        <v>680</v>
      </c>
      <c r="E39" s="8">
        <f>IF(AND(1=1,+A39&lt;50),34.2,0)</f>
        <v>0</v>
      </c>
      <c r="F39" s="8">
        <f>IF(AND(+A39&gt;=50,+A39&lt;150),70,0)</f>
        <v>0</v>
      </c>
      <c r="G39" s="8">
        <f>IF(AND(+A39&gt;=150,+A39&lt;500),240,0)</f>
        <v>0</v>
      </c>
      <c r="H39" s="8">
        <f>IF(AND(+A39&gt;=500,1=1),680,0)</f>
        <v>680</v>
      </c>
      <c r="I39" s="8">
        <f>SUM(J39:M39)</f>
        <v>1100</v>
      </c>
      <c r="J39" s="8">
        <f>IF(AND(1=1,+A39&lt;50),34.2,0)</f>
        <v>0</v>
      </c>
      <c r="K39" s="8">
        <f>IF(AND(+A39&gt;=50,+A39&lt;150),230,0)</f>
        <v>0</v>
      </c>
      <c r="L39" s="8">
        <f>IF(AND(+A39&gt;=150,+A39&lt;500),780,0)</f>
        <v>0</v>
      </c>
      <c r="M39" s="8">
        <f>IF(AND(+A39&gt;=500,1=1),1100,0)</f>
        <v>1100</v>
      </c>
    </row>
    <row r="40" spans="1:13" ht="12.75">
      <c r="A40">
        <v>900</v>
      </c>
      <c r="B40" s="1">
        <v>0.0007555555555555555</v>
      </c>
      <c r="C40" s="1">
        <v>0.0012222222222222224</v>
      </c>
      <c r="D40" s="8">
        <f t="shared" si="0"/>
        <v>680</v>
      </c>
      <c r="E40" s="8">
        <f>IF(AND(1=1,+A40&lt;50),34.2,0)</f>
        <v>0</v>
      </c>
      <c r="F40" s="8">
        <f>IF(AND(+A40&gt;=50,+A40&lt;150),70,0)</f>
        <v>0</v>
      </c>
      <c r="G40" s="8">
        <f>IF(AND(+A40&gt;=150,+A40&lt;500),240,0)</f>
        <v>0</v>
      </c>
      <c r="H40" s="8">
        <f>IF(AND(+A40&gt;=500,1=1),680,0)</f>
        <v>680</v>
      </c>
      <c r="I40" s="8">
        <f t="shared" si="1"/>
        <v>1100</v>
      </c>
      <c r="J40" s="8">
        <f>IF(AND(1=1,+A40&lt;50),34.2,0)</f>
        <v>0</v>
      </c>
      <c r="K40" s="8">
        <f>IF(AND(+A40&gt;=50,+A40&lt;150),230,0)</f>
        <v>0</v>
      </c>
      <c r="L40" s="8">
        <f>IF(AND(+A40&gt;=150,+A40&lt;500),780,0)</f>
        <v>0</v>
      </c>
      <c r="M40" s="8">
        <f>IF(AND(+A40&gt;=500,1=1),1100,0)</f>
        <v>1100</v>
      </c>
    </row>
    <row r="41" spans="1:13" ht="12.75">
      <c r="A41">
        <v>925</v>
      </c>
      <c r="B41" s="1">
        <v>0.0007351351351351352</v>
      </c>
      <c r="C41" s="1">
        <v>0.0011891891891891893</v>
      </c>
      <c r="D41" s="8">
        <f t="shared" si="0"/>
        <v>680</v>
      </c>
      <c r="E41" s="8">
        <f>IF(AND(1=1,+A41&lt;50),34.2,0)</f>
        <v>0</v>
      </c>
      <c r="F41" s="8">
        <f>IF(AND(+A41&gt;=50,+A41&lt;150),70,0)</f>
        <v>0</v>
      </c>
      <c r="G41" s="8">
        <f>IF(AND(+A41&gt;=150,+A41&lt;500),240,0)</f>
        <v>0</v>
      </c>
      <c r="H41" s="8">
        <f>IF(AND(+A41&gt;=500,1=1),680,0)</f>
        <v>680</v>
      </c>
      <c r="I41" s="8">
        <f t="shared" si="1"/>
        <v>1100</v>
      </c>
      <c r="J41" s="8">
        <f>IF(AND(1=1,+A41&lt;50),34.2,0)</f>
        <v>0</v>
      </c>
      <c r="K41" s="8">
        <f>IF(AND(+A41&gt;=50,+A41&lt;150),230,0)</f>
        <v>0</v>
      </c>
      <c r="L41" s="8">
        <f>IF(AND(+A41&gt;=150,+A41&lt;500),780,0)</f>
        <v>0</v>
      </c>
      <c r="M41" s="8">
        <f>IF(AND(+A41&gt;=500,1=1),1100,0)</f>
        <v>1100</v>
      </c>
    </row>
    <row r="42" spans="1:13" ht="12.75">
      <c r="A42">
        <v>950</v>
      </c>
      <c r="B42" s="1">
        <v>0.0007157894736842105</v>
      </c>
      <c r="C42" s="1">
        <v>0.0011578947368421054</v>
      </c>
      <c r="D42" s="8">
        <f t="shared" si="0"/>
        <v>680</v>
      </c>
      <c r="E42" s="8">
        <f>IF(AND(1=1,+A42&lt;50),34.2,0)</f>
        <v>0</v>
      </c>
      <c r="F42" s="8">
        <f>IF(AND(+A42&gt;=50,+A42&lt;150),70,0)</f>
        <v>0</v>
      </c>
      <c r="G42" s="8">
        <f>IF(AND(+A42&gt;=150,+A42&lt;500),240,0)</f>
        <v>0</v>
      </c>
      <c r="H42" s="8">
        <f>IF(AND(+A42&gt;=500,1=1),680,0)</f>
        <v>680</v>
      </c>
      <c r="I42" s="8">
        <f t="shared" si="1"/>
        <v>1100</v>
      </c>
      <c r="J42" s="8">
        <f>IF(AND(1=1,+A42&lt;50),34.2,0)</f>
        <v>0</v>
      </c>
      <c r="K42" s="8">
        <f>IF(AND(+A42&gt;=50,+A42&lt;150),230,0)</f>
        <v>0</v>
      </c>
      <c r="L42" s="8">
        <f>IF(AND(+A42&gt;=150,+A42&lt;500),780,0)</f>
        <v>0</v>
      </c>
      <c r="M42" s="8">
        <f>IF(AND(+A42&gt;=500,1=1),1100,0)</f>
        <v>1100</v>
      </c>
    </row>
    <row r="43" spans="1:13" ht="12.75">
      <c r="A43">
        <v>975</v>
      </c>
      <c r="B43" s="1">
        <v>0.0006974358974358975</v>
      </c>
      <c r="C43" s="1">
        <v>0.0011282051282051281</v>
      </c>
      <c r="D43" s="8">
        <f>SUM(E43:H43)</f>
        <v>680</v>
      </c>
      <c r="E43" s="8">
        <f>IF(AND(1=1,+A43&lt;50),34.2,0)</f>
        <v>0</v>
      </c>
      <c r="F43" s="8">
        <f>IF(AND(+A43&gt;=50,+A43&lt;150),70,0)</f>
        <v>0</v>
      </c>
      <c r="G43" s="8">
        <f>IF(AND(+A43&gt;=150,+A43&lt;500),240,0)</f>
        <v>0</v>
      </c>
      <c r="H43" s="8">
        <f>IF(AND(+A43&gt;=500,1=1),680,0)</f>
        <v>680</v>
      </c>
      <c r="I43" s="8">
        <f>SUM(J43:M43)</f>
        <v>1100</v>
      </c>
      <c r="J43" s="8">
        <f>IF(AND(1=1,+A43&lt;50),34.2,0)</f>
        <v>0</v>
      </c>
      <c r="K43" s="8">
        <f>IF(AND(+A43&gt;=50,+A43&lt;150),230,0)</f>
        <v>0</v>
      </c>
      <c r="L43" s="8">
        <f>IF(AND(+A43&gt;=150,+A43&lt;500),780,0)</f>
        <v>0</v>
      </c>
      <c r="M43" s="8">
        <f>IF(AND(+A43&gt;=500,1=1),1100,0)</f>
        <v>1100</v>
      </c>
    </row>
    <row r="44" spans="1:17" ht="12.75">
      <c r="A44">
        <v>1000</v>
      </c>
      <c r="B44" s="1">
        <v>0.00068</v>
      </c>
      <c r="C44" s="1">
        <v>0.0011</v>
      </c>
      <c r="D44" s="8">
        <f t="shared" si="0"/>
        <v>680</v>
      </c>
      <c r="E44" s="8">
        <f>IF(AND(1=1,+A44&lt;50),34.2,0)</f>
        <v>0</v>
      </c>
      <c r="F44" s="8">
        <f>IF(AND(+A44&gt;=50,+A44&lt;150),70,0)</f>
        <v>0</v>
      </c>
      <c r="G44" s="8">
        <f>IF(AND(+A44&gt;=150,+A44&lt;500),240,0)</f>
        <v>0</v>
      </c>
      <c r="H44" s="8">
        <f>IF(AND(+A44&gt;=500,1=1),680,0)</f>
        <v>680</v>
      </c>
      <c r="I44" s="10">
        <f t="shared" si="1"/>
        <v>1100</v>
      </c>
      <c r="J44" s="10">
        <f>IF(AND(1=1,+A44&lt;50),34.2,0)</f>
        <v>0</v>
      </c>
      <c r="K44" s="10">
        <f>IF(AND(+A44&gt;=50,+A44&lt;150),230,0)</f>
        <v>0</v>
      </c>
      <c r="L44" s="10">
        <f>IF(AND(+A44&gt;=150,+A44&lt;500),780,0)</f>
        <v>0</v>
      </c>
      <c r="M44" s="10">
        <f>IF(AND(+A44&gt;=500,1=1),1100,0)</f>
        <v>1100</v>
      </c>
      <c r="N44" s="11"/>
      <c r="O44" s="11"/>
      <c r="P44" s="11"/>
      <c r="Q44" s="11"/>
    </row>
    <row r="45" spans="9:17" ht="12.75">
      <c r="I45" s="11"/>
      <c r="J45" s="11"/>
      <c r="K45" s="11"/>
      <c r="L45" s="11"/>
      <c r="M45" s="11"/>
      <c r="N45" s="11"/>
      <c r="O45" s="11"/>
      <c r="P45" s="11"/>
      <c r="Q45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2011-07-09T02:44:05Z</cp:lastPrinted>
  <dcterms:created xsi:type="dcterms:W3CDTF">2011-07-08T08:00:53Z</dcterms:created>
  <dcterms:modified xsi:type="dcterms:W3CDTF">2011-07-25T03:01:13Z</dcterms:modified>
  <cp:category/>
  <cp:version/>
  <cp:contentType/>
  <cp:contentStatus/>
</cp:coreProperties>
</file>